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IIIкв " sheetId="2" r:id="rId1"/>
  </sheets>
  <definedNames>
    <definedName name="_xlnm.Print_Titles" localSheetId="0">'IIIкв '!$6:$7</definedName>
  </definedNames>
  <calcPr calcId="144525"/>
</workbook>
</file>

<file path=xl/calcChain.xml><?xml version="1.0" encoding="utf-8"?>
<calcChain xmlns="http://schemas.openxmlformats.org/spreadsheetml/2006/main">
  <c r="F15" i="2" l="1"/>
  <c r="F10" i="2"/>
  <c r="F13" i="2"/>
  <c r="F8" i="2"/>
  <c r="J7" i="2" l="1"/>
  <c r="K7" i="2"/>
  <c r="L7" i="2"/>
  <c r="I7" i="2"/>
</calcChain>
</file>

<file path=xl/sharedStrings.xml><?xml version="1.0" encoding="utf-8"?>
<sst xmlns="http://schemas.openxmlformats.org/spreadsheetml/2006/main" count="59" uniqueCount="30">
  <si>
    <t>Наименование муниципального образования</t>
  </si>
  <si>
    <t>Численность (чел.)</t>
  </si>
  <si>
    <t>Норматив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Астраханской области на год, тыс.руб</t>
  </si>
  <si>
    <t>Сведения
о результатах контрольных мероприятий,
проводимых в рамках соблюдения муниципальными образованиями Ахтубинского района 
требований и ограничений, установленных статьей 136 Бюджетного кодекса Российской Федерации</t>
  </si>
  <si>
    <t>Х</t>
  </si>
  <si>
    <t>Принятие и исполнение расходных обязательств, не связанных с решением вопросов, отнесенных Конституцией Российской Федерации, федеральными законами и законами Астраханской области к полномочиям органов местного самоуправления Астраханской области, тыс.руб                                            (ф. 0503117M);</t>
  </si>
  <si>
    <t>Исполнитель: Шерстюкова Ольга Леонидовна</t>
  </si>
  <si>
    <t>"Об осуществлении мониторинга соблюдения муниципальными образованиями Ахтубинского муниципального района Астраханской области требований и ограничений, установленных статьей 136 Бюджетного кодекса Российской Федерации"</t>
  </si>
  <si>
    <t>МО "Городское поселение город Ахтубинск Ахтубинского муниципального района Астраханской области"</t>
  </si>
  <si>
    <t>МО "Сельское поселение село Садовое Ахтубинского муниципального района Астраханской области"</t>
  </si>
  <si>
    <t>МО "Сельское поселение Капустиноярский сельсовет Ахтубинского муниципального района Астраханской области"</t>
  </si>
  <si>
    <t>МО "Сельское поселение Пологозаймищенский сельсовет Ахтубинского муниципального района Астраханской области"</t>
  </si>
  <si>
    <t>МО "Сельское поселение Покровский сельсовет Ахтубинского муниципального района Астраханской области"</t>
  </si>
  <si>
    <t>МО "Сельское поселение Успенский сельсовет Ахтубинского муниципального района Астраханской области"</t>
  </si>
  <si>
    <t>МО "Сельское поселение Батаевский сельсовет Ахтубинского муниципального района Астраханской области"</t>
  </si>
  <si>
    <t>МО"Сельское поселение село Ново-Николаевка Ахтубинского муниципального района Астраханской области"</t>
  </si>
  <si>
    <t xml:space="preserve"> МО "Сельское поселение село Болхуны Ахтубинского муниципального района Астраханской области"</t>
  </si>
  <si>
    <t>МО "Сельское поселение Сокрутовский сельсовет Ахтубинского муниципального района Астраханской области"</t>
  </si>
  <si>
    <t>МО "Сельское поселение село Пироговка Ахтубинского муниципального района Астраханской области"</t>
  </si>
  <si>
    <t xml:space="preserve">МО "Сельское поселение Золотухинский сельсовет Ахтубинского муниципального района Астраханской области" </t>
  </si>
  <si>
    <t>МО "Сельское поселение Удаченский сельсовет Ахтубинского муниципального района Астраханской области"</t>
  </si>
  <si>
    <t>МО "Городское поселение поселок  Верхний Баскунчак Ахтубинского муниципального района Астраханской области"</t>
  </si>
  <si>
    <t>МО "Городское поселение поселок  Нижний Баскунчак Ахтубинского муниципального района Астраханской области"</t>
  </si>
  <si>
    <t>Фактические 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Астраханской области,       тыс.руб  (ф. 0503075,     ф. MB_F1_pos+);</t>
  </si>
  <si>
    <t>на 01.04.2025</t>
  </si>
  <si>
    <t>на 01.07.2025</t>
  </si>
  <si>
    <t>на 01.10.2025</t>
  </si>
  <si>
    <t>на 01.01.2026</t>
  </si>
  <si>
    <t>В соответствии с распоряжением администрации                                                                                                 МО "Ахтубинский муниципальный район   Астраханской области" от 27.02.2025 № 101-р</t>
  </si>
  <si>
    <t>за III 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</si>
</sst>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/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 shrinkToFi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 shrinkToFi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120" zoomScaleNormal="120" workbookViewId="0">
      <selection activeCell="K8" sqref="K8:K22"/>
    </sheetView>
  </sheetViews>
  <sheetFormatPr defaultRowHeight="15" x14ac:dyDescent="0.25"/>
  <cols>
    <col min="1" max="1" width="3" style="30" bestFit="1" customWidth="1"/>
    <col min="2" max="2" width="42.5703125" style="1" customWidth="1"/>
    <col min="3" max="3" width="12.42578125" style="1" bestFit="1" customWidth="1"/>
    <col min="4" max="4" width="21.28515625" style="13" customWidth="1"/>
    <col min="5" max="5" width="11.5703125" style="8" customWidth="1"/>
    <col min="6" max="7" width="11.85546875" style="8" customWidth="1"/>
    <col min="8" max="8" width="12" style="8" customWidth="1"/>
    <col min="9" max="9" width="11.5703125" style="8" customWidth="1"/>
    <col min="10" max="11" width="11.5703125" customWidth="1"/>
    <col min="12" max="12" width="11.85546875" customWidth="1"/>
  </cols>
  <sheetData>
    <row r="1" spans="1:12" ht="51.75" customHeight="1" x14ac:dyDescent="0.25">
      <c r="A1" s="13"/>
      <c r="E1" s="1"/>
      <c r="F1" s="1"/>
      <c r="G1" s="1"/>
      <c r="H1" s="1"/>
      <c r="I1" s="40" t="s">
        <v>28</v>
      </c>
      <c r="J1" s="40"/>
      <c r="K1" s="40"/>
      <c r="L1" s="40"/>
    </row>
    <row r="2" spans="1:12" ht="75" customHeight="1" x14ac:dyDescent="0.25">
      <c r="A2" s="13"/>
      <c r="E2" s="1"/>
      <c r="F2" s="1"/>
      <c r="G2" s="1"/>
      <c r="H2" s="1"/>
      <c r="I2" s="41" t="s">
        <v>7</v>
      </c>
      <c r="J2" s="41"/>
      <c r="K2" s="41"/>
      <c r="L2" s="41"/>
    </row>
    <row r="3" spans="1:12" ht="55.9" customHeight="1" x14ac:dyDescent="0.25">
      <c r="A3" s="13"/>
      <c r="B3" s="42" t="s">
        <v>3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6" customHeight="1" x14ac:dyDescent="0.25">
      <c r="A4" s="13"/>
      <c r="B4" s="24"/>
      <c r="C4" s="24"/>
      <c r="D4" s="24"/>
      <c r="E4" s="42" t="s">
        <v>29</v>
      </c>
      <c r="F4" s="42"/>
      <c r="G4" s="24"/>
      <c r="H4" s="24"/>
      <c r="I4" s="24"/>
      <c r="J4" s="24"/>
      <c r="K4" s="24"/>
      <c r="L4" s="24"/>
    </row>
    <row r="5" spans="1:12" ht="8.4499999999999993" customHeight="1" x14ac:dyDescent="0.25">
      <c r="A5" s="43"/>
      <c r="B5" s="43"/>
      <c r="C5" s="3"/>
      <c r="D5" s="14"/>
      <c r="E5" s="2"/>
      <c r="F5" s="2"/>
      <c r="G5" s="2"/>
      <c r="H5" s="2"/>
      <c r="I5" s="2"/>
    </row>
    <row r="6" spans="1:12" ht="124.5" customHeight="1" x14ac:dyDescent="0.25">
      <c r="A6" s="44"/>
      <c r="B6" s="45" t="s">
        <v>0</v>
      </c>
      <c r="C6" s="47" t="s">
        <v>1</v>
      </c>
      <c r="D6" s="49" t="s">
        <v>2</v>
      </c>
      <c r="E6" s="37" t="s">
        <v>23</v>
      </c>
      <c r="F6" s="38"/>
      <c r="G6" s="38"/>
      <c r="H6" s="39"/>
      <c r="I6" s="37" t="s">
        <v>5</v>
      </c>
      <c r="J6" s="38"/>
      <c r="K6" s="38"/>
      <c r="L6" s="39"/>
    </row>
    <row r="7" spans="1:12" ht="25.5" customHeight="1" x14ac:dyDescent="0.25">
      <c r="A7" s="44"/>
      <c r="B7" s="46"/>
      <c r="C7" s="48"/>
      <c r="D7" s="50"/>
      <c r="E7" s="10" t="s">
        <v>24</v>
      </c>
      <c r="F7" s="10" t="s">
        <v>25</v>
      </c>
      <c r="G7" s="10" t="s">
        <v>26</v>
      </c>
      <c r="H7" s="10" t="s">
        <v>27</v>
      </c>
      <c r="I7" s="10" t="str">
        <f>E7</f>
        <v>на 01.04.2025</v>
      </c>
      <c r="J7" s="10" t="str">
        <f t="shared" ref="J7:L7" si="0">F7</f>
        <v>на 01.07.2025</v>
      </c>
      <c r="K7" s="10" t="str">
        <f t="shared" si="0"/>
        <v>на 01.10.2025</v>
      </c>
      <c r="L7" s="10" t="str">
        <f t="shared" si="0"/>
        <v>на 01.01.2026</v>
      </c>
    </row>
    <row r="8" spans="1:12" ht="45" x14ac:dyDescent="0.25">
      <c r="A8" s="25">
        <v>1</v>
      </c>
      <c r="B8" s="12" t="s">
        <v>9</v>
      </c>
      <c r="C8" s="32">
        <v>221</v>
      </c>
      <c r="D8" s="35">
        <v>1247.32</v>
      </c>
      <c r="E8" s="15" t="s">
        <v>4</v>
      </c>
      <c r="F8" s="18">
        <f>252.03644</f>
        <v>252.03644</v>
      </c>
      <c r="G8" s="18">
        <v>594.25674000000004</v>
      </c>
      <c r="H8" s="18"/>
      <c r="I8" s="15" t="s">
        <v>4</v>
      </c>
      <c r="J8" s="15" t="s">
        <v>4</v>
      </c>
      <c r="K8" s="15" t="s">
        <v>4</v>
      </c>
      <c r="L8" s="15"/>
    </row>
    <row r="9" spans="1:12" ht="45" x14ac:dyDescent="0.25">
      <c r="A9" s="16">
        <v>2</v>
      </c>
      <c r="B9" s="31" t="s">
        <v>10</v>
      </c>
      <c r="C9" s="34">
        <v>4173</v>
      </c>
      <c r="D9" s="36">
        <v>2095.4899999999998</v>
      </c>
      <c r="E9" s="15" t="s">
        <v>4</v>
      </c>
      <c r="F9" s="19">
        <v>754.83</v>
      </c>
      <c r="G9" s="19">
        <v>1284.2562700000001</v>
      </c>
      <c r="H9" s="22"/>
      <c r="I9" s="11">
        <v>0</v>
      </c>
      <c r="J9" s="11">
        <v>0</v>
      </c>
      <c r="K9" s="11">
        <v>0</v>
      </c>
      <c r="L9" s="11"/>
    </row>
    <row r="10" spans="1:12" ht="54" customHeight="1" x14ac:dyDescent="0.25">
      <c r="A10" s="26">
        <v>3</v>
      </c>
      <c r="B10" s="4" t="s">
        <v>11</v>
      </c>
      <c r="C10" s="33">
        <v>941</v>
      </c>
      <c r="D10" s="35">
        <v>1247.32</v>
      </c>
      <c r="E10" s="15" t="s">
        <v>4</v>
      </c>
      <c r="F10" s="20">
        <f>495.50995</f>
        <v>495.50995</v>
      </c>
      <c r="G10" s="20">
        <v>808.00590999999997</v>
      </c>
      <c r="H10" s="23"/>
      <c r="I10" s="9">
        <v>0</v>
      </c>
      <c r="J10" s="9">
        <v>0</v>
      </c>
      <c r="K10" s="9">
        <v>0</v>
      </c>
      <c r="L10" s="9"/>
    </row>
    <row r="11" spans="1:12" ht="45.75" customHeight="1" x14ac:dyDescent="0.25">
      <c r="A11" s="27">
        <v>4</v>
      </c>
      <c r="B11" s="4" t="s">
        <v>12</v>
      </c>
      <c r="C11" s="33">
        <v>1012</v>
      </c>
      <c r="D11" s="35">
        <v>1995.71</v>
      </c>
      <c r="E11" s="15" t="s">
        <v>4</v>
      </c>
      <c r="F11" s="20">
        <v>283.61790999999999</v>
      </c>
      <c r="G11" s="20">
        <v>457.24419</v>
      </c>
      <c r="H11" s="23"/>
      <c r="I11" s="9">
        <v>0</v>
      </c>
      <c r="J11" s="9">
        <v>0</v>
      </c>
      <c r="K11" s="9">
        <v>0</v>
      </c>
      <c r="L11" s="9"/>
    </row>
    <row r="12" spans="1:12" ht="46.5" customHeight="1" x14ac:dyDescent="0.25">
      <c r="A12" s="27">
        <v>5</v>
      </c>
      <c r="B12" s="12" t="s">
        <v>8</v>
      </c>
      <c r="C12" s="32">
        <v>35114</v>
      </c>
      <c r="D12" s="35">
        <v>18809.53</v>
      </c>
      <c r="E12" s="15" t="s">
        <v>4</v>
      </c>
      <c r="F12" s="21">
        <v>7626.72102</v>
      </c>
      <c r="G12" s="21">
        <v>12394.95794</v>
      </c>
      <c r="H12" s="21"/>
      <c r="I12" s="15" t="s">
        <v>4</v>
      </c>
      <c r="J12" s="15" t="s">
        <v>4</v>
      </c>
      <c r="K12" s="15" t="s">
        <v>4</v>
      </c>
      <c r="L12" s="15"/>
    </row>
    <row r="13" spans="1:12" ht="45" x14ac:dyDescent="0.25">
      <c r="A13" s="27">
        <v>6</v>
      </c>
      <c r="B13" s="4" t="s">
        <v>13</v>
      </c>
      <c r="C13" s="33">
        <v>869</v>
      </c>
      <c r="D13" s="35">
        <v>1247.32</v>
      </c>
      <c r="E13" s="15" t="s">
        <v>4</v>
      </c>
      <c r="F13" s="20">
        <f>234.90253</f>
        <v>234.90253000000001</v>
      </c>
      <c r="G13" s="20">
        <v>452.55928999999998</v>
      </c>
      <c r="H13" s="23"/>
      <c r="I13" s="9">
        <v>0</v>
      </c>
      <c r="J13" s="9">
        <v>0</v>
      </c>
      <c r="K13" s="9">
        <v>0</v>
      </c>
      <c r="L13" s="9"/>
    </row>
    <row r="14" spans="1:12" ht="45" x14ac:dyDescent="0.25">
      <c r="A14" s="27">
        <v>7</v>
      </c>
      <c r="B14" s="4" t="s">
        <v>14</v>
      </c>
      <c r="C14" s="33">
        <v>326</v>
      </c>
      <c r="D14" s="35">
        <v>1247.32</v>
      </c>
      <c r="E14" s="15" t="s">
        <v>4</v>
      </c>
      <c r="F14" s="20">
        <v>543.28146000000004</v>
      </c>
      <c r="G14" s="20">
        <v>935.89189999999996</v>
      </c>
      <c r="H14" s="23"/>
      <c r="I14" s="15" t="s">
        <v>4</v>
      </c>
      <c r="J14" s="15" t="s">
        <v>4</v>
      </c>
      <c r="K14" s="15" t="s">
        <v>4</v>
      </c>
      <c r="L14" s="15"/>
    </row>
    <row r="15" spans="1:12" ht="45" x14ac:dyDescent="0.25">
      <c r="A15" s="27">
        <v>8</v>
      </c>
      <c r="B15" s="4" t="s">
        <v>15</v>
      </c>
      <c r="C15" s="33">
        <v>921</v>
      </c>
      <c r="D15" s="35">
        <v>1247.32</v>
      </c>
      <c r="E15" s="15" t="s">
        <v>4</v>
      </c>
      <c r="F15" s="20">
        <f>446.69674</f>
        <v>446.69673999999998</v>
      </c>
      <c r="G15" s="20">
        <v>722.52232000000004</v>
      </c>
      <c r="H15" s="23"/>
      <c r="I15" s="9">
        <v>0</v>
      </c>
      <c r="J15" s="9">
        <v>0</v>
      </c>
      <c r="K15" s="9">
        <v>0</v>
      </c>
      <c r="L15" s="9"/>
    </row>
    <row r="16" spans="1:12" ht="45" x14ac:dyDescent="0.25">
      <c r="A16" s="27">
        <v>9</v>
      </c>
      <c r="B16" s="4" t="s">
        <v>16</v>
      </c>
      <c r="C16" s="33">
        <v>1305</v>
      </c>
      <c r="D16" s="35">
        <v>1995.71</v>
      </c>
      <c r="E16" s="15" t="s">
        <v>4</v>
      </c>
      <c r="F16" s="20">
        <v>189.59557000000001</v>
      </c>
      <c r="G16" s="20">
        <v>326.72516000000002</v>
      </c>
      <c r="H16" s="23"/>
      <c r="I16" s="9">
        <v>0</v>
      </c>
      <c r="J16" s="9">
        <v>0</v>
      </c>
      <c r="K16" s="9">
        <v>0</v>
      </c>
      <c r="L16" s="9"/>
    </row>
    <row r="17" spans="1:12" ht="45" x14ac:dyDescent="0.25">
      <c r="A17" s="27">
        <v>10</v>
      </c>
      <c r="B17" s="4" t="s">
        <v>17</v>
      </c>
      <c r="C17" s="33">
        <v>454</v>
      </c>
      <c r="D17" s="35">
        <v>1247.32</v>
      </c>
      <c r="E17" s="15" t="s">
        <v>4</v>
      </c>
      <c r="F17" s="20">
        <v>187.58113</v>
      </c>
      <c r="G17" s="20">
        <v>416.14780000000002</v>
      </c>
      <c r="H17" s="23"/>
      <c r="I17" s="9">
        <v>0</v>
      </c>
      <c r="J17" s="9">
        <v>0</v>
      </c>
      <c r="K17" s="9">
        <v>0</v>
      </c>
      <c r="L17" s="9"/>
    </row>
    <row r="18" spans="1:12" ht="45" x14ac:dyDescent="0.25">
      <c r="A18" s="27">
        <v>11</v>
      </c>
      <c r="B18" s="4" t="s">
        <v>18</v>
      </c>
      <c r="C18" s="33">
        <v>632</v>
      </c>
      <c r="D18" s="35">
        <v>1247.32</v>
      </c>
      <c r="E18" s="15" t="s">
        <v>4</v>
      </c>
      <c r="F18" s="20">
        <v>204.15539999999999</v>
      </c>
      <c r="G18" s="20">
        <v>320.64864</v>
      </c>
      <c r="H18" s="23"/>
      <c r="I18" s="9">
        <v>0</v>
      </c>
      <c r="J18" s="9">
        <v>0</v>
      </c>
      <c r="K18" s="9">
        <v>0</v>
      </c>
      <c r="L18" s="9"/>
    </row>
    <row r="19" spans="1:12" ht="45" x14ac:dyDescent="0.25">
      <c r="A19" s="27">
        <v>12</v>
      </c>
      <c r="B19" s="4" t="s">
        <v>19</v>
      </c>
      <c r="C19" s="33">
        <v>1052</v>
      </c>
      <c r="D19" s="35">
        <v>1995.71</v>
      </c>
      <c r="E19" s="15" t="s">
        <v>4</v>
      </c>
      <c r="F19" s="20">
        <v>402.02893999999998</v>
      </c>
      <c r="G19" s="20">
        <v>553.54999999999995</v>
      </c>
      <c r="H19" s="23"/>
      <c r="I19" s="9">
        <v>0</v>
      </c>
      <c r="J19" s="9">
        <v>0</v>
      </c>
      <c r="K19" s="9">
        <v>0</v>
      </c>
      <c r="L19" s="9"/>
    </row>
    <row r="20" spans="1:12" ht="45" x14ac:dyDescent="0.25">
      <c r="A20" s="28">
        <v>13</v>
      </c>
      <c r="B20" s="4" t="s">
        <v>20</v>
      </c>
      <c r="C20" s="33">
        <v>687</v>
      </c>
      <c r="D20" s="35">
        <v>1247.32</v>
      </c>
      <c r="E20" s="15" t="s">
        <v>4</v>
      </c>
      <c r="F20" s="20">
        <v>219.25880000000001</v>
      </c>
      <c r="G20" s="20">
        <v>429.23851999999999</v>
      </c>
      <c r="H20" s="23"/>
      <c r="I20" s="9">
        <v>0</v>
      </c>
      <c r="J20" s="9">
        <v>0</v>
      </c>
      <c r="K20" s="9">
        <v>0</v>
      </c>
      <c r="L20" s="9"/>
    </row>
    <row r="21" spans="1:12" ht="45" x14ac:dyDescent="0.25">
      <c r="A21" s="27">
        <v>14</v>
      </c>
      <c r="B21" s="4" t="s">
        <v>21</v>
      </c>
      <c r="C21" s="33">
        <v>7092</v>
      </c>
      <c r="D21" s="35">
        <v>3692.06</v>
      </c>
      <c r="E21" s="15" t="s">
        <v>4</v>
      </c>
      <c r="F21" s="20">
        <v>1578.5228199999999</v>
      </c>
      <c r="G21" s="20">
        <v>2467.05438</v>
      </c>
      <c r="H21" s="23"/>
      <c r="I21" s="15" t="s">
        <v>4</v>
      </c>
      <c r="J21" s="15" t="s">
        <v>4</v>
      </c>
      <c r="K21" s="15" t="s">
        <v>4</v>
      </c>
      <c r="L21" s="15"/>
    </row>
    <row r="22" spans="1:12" ht="50.25" customHeight="1" x14ac:dyDescent="0.25">
      <c r="A22" s="28">
        <v>15</v>
      </c>
      <c r="B22" s="4" t="s">
        <v>22</v>
      </c>
      <c r="C22" s="33">
        <v>2231</v>
      </c>
      <c r="D22" s="35">
        <v>1995.71</v>
      </c>
      <c r="E22" s="15" t="s">
        <v>4</v>
      </c>
      <c r="F22" s="20">
        <v>794.99</v>
      </c>
      <c r="G22" s="20">
        <v>1455.35853</v>
      </c>
      <c r="H22" s="23"/>
      <c r="I22" s="15" t="s">
        <v>4</v>
      </c>
      <c r="J22" s="15" t="s">
        <v>4</v>
      </c>
      <c r="K22" s="15" t="s">
        <v>4</v>
      </c>
      <c r="L22" s="15"/>
    </row>
    <row r="23" spans="1:12" x14ac:dyDescent="0.25">
      <c r="A23" s="29"/>
      <c r="D23" s="5"/>
      <c r="E23" s="6"/>
      <c r="F23" s="6"/>
      <c r="G23" s="6"/>
      <c r="H23" s="6"/>
      <c r="I23" s="7"/>
    </row>
    <row r="24" spans="1:12" x14ac:dyDescent="0.25">
      <c r="A24" s="29"/>
      <c r="D24" s="5"/>
      <c r="E24" s="6"/>
      <c r="F24" s="6"/>
      <c r="G24" s="6"/>
      <c r="H24" s="6"/>
      <c r="I24" s="7"/>
    </row>
    <row r="25" spans="1:12" x14ac:dyDescent="0.25">
      <c r="A25" s="29"/>
      <c r="D25" s="5"/>
      <c r="E25" s="6"/>
      <c r="F25" s="6"/>
      <c r="G25" s="6"/>
      <c r="H25" s="6"/>
      <c r="I25" s="7"/>
    </row>
    <row r="26" spans="1:12" x14ac:dyDescent="0.25">
      <c r="A26" s="29"/>
      <c r="B26" s="17" t="s">
        <v>6</v>
      </c>
      <c r="C26" s="6"/>
      <c r="D26" s="5"/>
      <c r="E26" s="6"/>
      <c r="F26" s="6"/>
      <c r="G26" s="6"/>
      <c r="H26" s="6"/>
      <c r="I26" s="6"/>
    </row>
    <row r="27" spans="1:12" x14ac:dyDescent="0.25">
      <c r="A27" s="13"/>
    </row>
    <row r="28" spans="1:12" x14ac:dyDescent="0.25">
      <c r="A28" s="13"/>
    </row>
    <row r="29" spans="1:12" x14ac:dyDescent="0.25">
      <c r="A29" s="13"/>
    </row>
    <row r="30" spans="1:12" x14ac:dyDescent="0.25">
      <c r="A30" s="13"/>
    </row>
    <row r="31" spans="1:12" x14ac:dyDescent="0.25">
      <c r="A31" s="13"/>
    </row>
    <row r="32" spans="1:12" x14ac:dyDescent="0.25">
      <c r="A32" s="13"/>
    </row>
    <row r="33" spans="1:1" x14ac:dyDescent="0.25">
      <c r="A33" s="13"/>
    </row>
  </sheetData>
  <mergeCells count="11">
    <mergeCell ref="I6:L6"/>
    <mergeCell ref="I1:L1"/>
    <mergeCell ref="I2:L2"/>
    <mergeCell ref="B3:L3"/>
    <mergeCell ref="E4:F4"/>
    <mergeCell ref="A5:B5"/>
    <mergeCell ref="A6:A7"/>
    <mergeCell ref="B6:B7"/>
    <mergeCell ref="C6:C7"/>
    <mergeCell ref="D6:D7"/>
    <mergeCell ref="E6:H6"/>
  </mergeCells>
  <pageMargins left="0.2" right="0.15748031496062992" top="0.74803149606299213" bottom="0.23622047244094491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IIIкв </vt:lpstr>
      <vt:lpstr>'IIIкв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2025-10-21T07:25:28Z</dcterms:modified>
</cp:coreProperties>
</file>