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38" yWindow="225" windowWidth="14801" windowHeight="7889"/>
  </bookViews>
  <sheets>
    <sheet name="2026-2027" sheetId="1" r:id="rId1"/>
  </sheets>
  <definedNames>
    <definedName name="_xlnm.Print_Area" localSheetId="0">'2026-2027'!$A$1:$T$21</definedName>
  </definedNames>
  <calcPr calcId="144525"/>
</workbook>
</file>

<file path=xl/calcChain.xml><?xml version="1.0" encoding="utf-8"?>
<calcChain xmlns="http://schemas.openxmlformats.org/spreadsheetml/2006/main">
  <c r="F11" i="1" l="1"/>
  <c r="E19" i="1"/>
  <c r="E14" i="1"/>
  <c r="F16" i="1" l="1"/>
  <c r="G16" i="1"/>
  <c r="H16" i="1"/>
  <c r="I16" i="1"/>
  <c r="J16" i="1"/>
  <c r="K16" i="1"/>
  <c r="L16" i="1"/>
  <c r="M16" i="1"/>
  <c r="N16" i="1"/>
  <c r="O16" i="1"/>
  <c r="P16" i="1"/>
  <c r="Q16" i="1"/>
  <c r="R16" i="1"/>
  <c r="S16" i="1"/>
  <c r="T16" i="1"/>
  <c r="G11" i="1"/>
  <c r="H11" i="1"/>
  <c r="I11" i="1"/>
  <c r="J11" i="1"/>
  <c r="K11" i="1"/>
  <c r="L11" i="1"/>
  <c r="M11" i="1"/>
  <c r="N11" i="1"/>
  <c r="O11" i="1"/>
  <c r="P11" i="1"/>
  <c r="Q11" i="1"/>
  <c r="R11" i="1"/>
  <c r="S11" i="1"/>
  <c r="T11" i="1"/>
  <c r="E13" i="1" l="1"/>
  <c r="E11" i="1" s="1"/>
  <c r="E18" i="1" l="1"/>
  <c r="E16" i="1" s="1"/>
</calcChain>
</file>

<file path=xl/sharedStrings.xml><?xml version="1.0" encoding="utf-8"?>
<sst xmlns="http://schemas.openxmlformats.org/spreadsheetml/2006/main" count="38" uniqueCount="31">
  <si>
    <t>ВСЕГО</t>
  </si>
  <si>
    <t>в том числе:</t>
  </si>
  <si>
    <t xml:space="preserve">      </t>
  </si>
  <si>
    <t>Целевая статья</t>
  </si>
  <si>
    <t>Раздел подраздел</t>
  </si>
  <si>
    <t xml:space="preserve">Группы видов  расходов </t>
  </si>
  <si>
    <r>
      <t xml:space="preserve">                                  </t>
    </r>
    <r>
      <rPr>
        <sz val="12"/>
        <color theme="1"/>
        <rFont val="Times New Roman"/>
        <family val="1"/>
        <charset val="204"/>
      </rPr>
      <t xml:space="preserve"> Верно:</t>
    </r>
  </si>
  <si>
    <t>21200Д0010</t>
  </si>
  <si>
    <t>Дотация бюджетам поселений на выравнивание бюджетной обеспеченности за счет средств бюджета Астраханской области</t>
  </si>
  <si>
    <t>Дотация на выравнивание бюджетной обеспеченности поселений из бюджета Ахтубинского района</t>
  </si>
  <si>
    <t>МО "Сельское поселение село Садовое Ахтубинского муниципального района Астраханской области"</t>
  </si>
  <si>
    <t>МО "Сельское поселение Капустиноярский сельсовет Ахтубинского муниципального района Астраханской области"</t>
  </si>
  <si>
    <t>МО "Сельское поселение Пологозаймищенский сельсовет Ахтубинского муниципального района Астраханской области"</t>
  </si>
  <si>
    <t>МО "Сельское поселение Покровский сельсовет Ахтубинского муниципального района Астраханской области"</t>
  </si>
  <si>
    <t>МО "Городское поселение город Ахтубинск Ахтубинского муниципального района Астраханской области"</t>
  </si>
  <si>
    <t>МО "Сельское поселение Успенский сельсовет Ахтубинского муниципального района Астраханской области"</t>
  </si>
  <si>
    <t>МО "Сельское поселение Батаевский сельсовет Ахтубинского муниципального района Астраханской области"</t>
  </si>
  <si>
    <t>МО "Сельское поселение село Ново-Николаевка Ахтубинского муниципального района Астраханской области"</t>
  </si>
  <si>
    <t>МО "Сельское поселение село Болхуны Ахтубинского муниципального района Астраханской области"</t>
  </si>
  <si>
    <t>МО "Сельское поселение Сокрутовский сельсовет Ахтубинского муниципального района Астраханской области"</t>
  </si>
  <si>
    <t>МО "Сельское поселение село Пироговка Ахтубинского муниципального района Астраханской области"</t>
  </si>
  <si>
    <t>МО "Сельское поселение Золотухинский сельсовет Ахтубинского муниципального района Астраханской области"</t>
  </si>
  <si>
    <t>МО "Сельское поселение Удаченский сельсовет Ахтубинского муниципального района Астраханской области"</t>
  </si>
  <si>
    <t>МО "Городское поселение поселок  Верхний Баскунчак Ахтубинского муниципального района Астраханской области"</t>
  </si>
  <si>
    <t>МО "Городское поселение поселок  Нижний Баскунчак Ахтубинского муниципального района Астраханской области"</t>
  </si>
  <si>
    <t>Вид межбюджетного трансферта</t>
  </si>
  <si>
    <t>2026 год</t>
  </si>
  <si>
    <t>Распределение дотацийи на выравнивание бюджетной обеспеченности поселений  на плановый период 2026 и 2027 годов</t>
  </si>
  <si>
    <t>2027 год</t>
  </si>
  <si>
    <t>рубли</t>
  </si>
  <si>
    <t xml:space="preserve">Приложение № 7.1                                                            к решению Совета муниципального образования «Ахтубинский муниципальный район Астраханской области»                                 от                   №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</si>
</sst>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9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31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1" fillId="0" borderId="2" xfId="0" applyFont="1" applyBorder="1" applyAlignment="1">
      <alignment vertical="center"/>
    </xf>
    <xf numFmtId="0" fontId="5" fillId="0" borderId="0" xfId="0" applyFont="1"/>
    <xf numFmtId="0" fontId="5" fillId="0" borderId="2" xfId="0" applyFont="1" applyBorder="1" applyAlignment="1">
      <alignment vertical="center"/>
    </xf>
    <xf numFmtId="0" fontId="6" fillId="0" borderId="0" xfId="0" applyFont="1" applyAlignment="1"/>
    <xf numFmtId="0" fontId="2" fillId="0" borderId="0" xfId="0" applyFont="1" applyAlignment="1">
      <alignment vertical="top" wrapText="1"/>
    </xf>
    <xf numFmtId="0" fontId="2" fillId="0" borderId="1" xfId="0" applyFont="1" applyBorder="1" applyAlignment="1">
      <alignment horizontal="justify" vertical="center" wrapText="1"/>
    </xf>
    <xf numFmtId="3" fontId="2" fillId="0" borderId="1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3" fontId="2" fillId="0" borderId="1" xfId="1" applyNumberFormat="1" applyFont="1" applyBorder="1" applyAlignment="1">
      <alignment horizontal="center" vertical="center"/>
    </xf>
    <xf numFmtId="3" fontId="7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0" borderId="6" xfId="0" applyFont="1" applyBorder="1" applyAlignment="1">
      <alignment vertical="center" wrapText="1"/>
    </xf>
    <xf numFmtId="4" fontId="5" fillId="0" borderId="1" xfId="0" applyNumberFormat="1" applyFont="1" applyBorder="1" applyAlignment="1">
      <alignment horizontal="center" vertical="center" textRotation="90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3" fontId="9" fillId="2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 vertical="top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1"/>
  <sheetViews>
    <sheetView tabSelected="1" view="pageBreakPreview" topLeftCell="A19" zoomScaleNormal="100" zoomScaleSheetLayoutView="100" workbookViewId="0">
      <selection activeCell="U9" sqref="U9"/>
    </sheetView>
  </sheetViews>
  <sheetFormatPr defaultRowHeight="15.05" x14ac:dyDescent="0.3"/>
  <cols>
    <col min="1" max="1" width="18.109375" customWidth="1"/>
    <col min="2" max="2" width="9.109375" customWidth="1"/>
    <col min="3" max="3" width="12.88671875" customWidth="1"/>
    <col min="4" max="4" width="8.109375" customWidth="1"/>
    <col min="5" max="5" width="11" customWidth="1"/>
    <col min="6" max="6" width="11.33203125" customWidth="1"/>
    <col min="7" max="7" width="10.44140625" customWidth="1"/>
    <col min="8" max="8" width="10.33203125" customWidth="1"/>
    <col min="9" max="9" width="11.109375" customWidth="1"/>
    <col min="10" max="10" width="11.33203125" customWidth="1"/>
    <col min="11" max="11" width="11.44140625" customWidth="1"/>
    <col min="12" max="12" width="10" customWidth="1"/>
    <col min="13" max="13" width="11" customWidth="1"/>
    <col min="14" max="14" width="10.44140625" customWidth="1"/>
    <col min="15" max="15" width="9" customWidth="1"/>
    <col min="16" max="17" width="10" customWidth="1"/>
    <col min="18" max="18" width="10.44140625" customWidth="1"/>
    <col min="19" max="19" width="11.6640625" customWidth="1"/>
    <col min="20" max="20" width="12.109375" customWidth="1"/>
  </cols>
  <sheetData>
    <row r="1" spans="1:25" ht="15.05" customHeight="1" x14ac:dyDescent="0.3">
      <c r="Q1" s="7"/>
      <c r="R1" s="7"/>
      <c r="S1" s="7"/>
      <c r="T1" s="7"/>
    </row>
    <row r="2" spans="1:25" ht="15.05" customHeight="1" x14ac:dyDescent="0.3">
      <c r="A2" s="1"/>
      <c r="B2" s="1"/>
      <c r="C2" s="1"/>
      <c r="D2" s="1"/>
      <c r="Q2" s="20" t="s">
        <v>30</v>
      </c>
      <c r="R2" s="20"/>
      <c r="S2" s="20"/>
      <c r="T2" s="20"/>
    </row>
    <row r="3" spans="1:25" ht="65.45" customHeight="1" x14ac:dyDescent="0.3">
      <c r="A3" s="1"/>
      <c r="B3" s="1"/>
      <c r="C3" s="1"/>
      <c r="D3" s="1"/>
      <c r="Q3" s="20"/>
      <c r="R3" s="20"/>
      <c r="S3" s="20"/>
      <c r="T3" s="20"/>
    </row>
    <row r="4" spans="1:25" ht="18" customHeight="1" x14ac:dyDescent="0.3">
      <c r="A4" s="1"/>
      <c r="B4" s="1"/>
      <c r="C4" s="1"/>
      <c r="D4" s="1"/>
      <c r="Q4" s="14"/>
      <c r="R4" s="14"/>
      <c r="S4" s="14"/>
      <c r="T4" s="14"/>
    </row>
    <row r="5" spans="1:25" ht="12.05" customHeight="1" x14ac:dyDescent="0.3">
      <c r="A5" s="29" t="s">
        <v>27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</row>
    <row r="6" spans="1:25" ht="27.7" customHeight="1" x14ac:dyDescent="0.3">
      <c r="A6" s="29"/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"/>
      <c r="V6" s="2"/>
      <c r="W6" s="2"/>
      <c r="X6" s="1"/>
      <c r="Y6" s="1"/>
    </row>
    <row r="7" spans="1:25" x14ac:dyDescent="0.3">
      <c r="A7" s="1"/>
      <c r="B7" s="1"/>
      <c r="C7" s="1"/>
      <c r="D7" s="1"/>
      <c r="E7" s="1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3" t="s">
        <v>2</v>
      </c>
      <c r="S7" s="3"/>
      <c r="T7" s="5" t="s">
        <v>29</v>
      </c>
      <c r="U7" s="24"/>
      <c r="V7" s="24"/>
      <c r="W7" s="24"/>
      <c r="X7" s="24"/>
      <c r="Y7" s="24"/>
    </row>
    <row r="8" spans="1:25" x14ac:dyDescent="0.3">
      <c r="A8" s="25" t="s">
        <v>25</v>
      </c>
      <c r="B8" s="30" t="s">
        <v>4</v>
      </c>
      <c r="C8" s="30" t="s">
        <v>3</v>
      </c>
      <c r="D8" s="30" t="s">
        <v>5</v>
      </c>
      <c r="E8" s="26" t="s">
        <v>0</v>
      </c>
      <c r="F8" s="27" t="s">
        <v>1</v>
      </c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4"/>
      <c r="V8" s="24"/>
      <c r="W8" s="24"/>
      <c r="X8" s="24"/>
      <c r="Y8" s="24"/>
    </row>
    <row r="9" spans="1:25" s="6" customFormat="1" ht="166.55" customHeight="1" x14ac:dyDescent="0.25">
      <c r="A9" s="25"/>
      <c r="B9" s="30"/>
      <c r="C9" s="30"/>
      <c r="D9" s="30"/>
      <c r="E9" s="26"/>
      <c r="F9" s="16" t="s">
        <v>10</v>
      </c>
      <c r="G9" s="16" t="s">
        <v>11</v>
      </c>
      <c r="H9" s="16" t="s">
        <v>12</v>
      </c>
      <c r="I9" s="16" t="s">
        <v>13</v>
      </c>
      <c r="J9" s="16" t="s">
        <v>14</v>
      </c>
      <c r="K9" s="16" t="s">
        <v>15</v>
      </c>
      <c r="L9" s="16" t="s">
        <v>16</v>
      </c>
      <c r="M9" s="16" t="s">
        <v>17</v>
      </c>
      <c r="N9" s="16" t="s">
        <v>18</v>
      </c>
      <c r="O9" s="16" t="s">
        <v>19</v>
      </c>
      <c r="P9" s="16" t="s">
        <v>20</v>
      </c>
      <c r="Q9" s="16" t="s">
        <v>21</v>
      </c>
      <c r="R9" s="16" t="s">
        <v>22</v>
      </c>
      <c r="S9" s="16" t="s">
        <v>23</v>
      </c>
      <c r="T9" s="16" t="s">
        <v>24</v>
      </c>
    </row>
    <row r="10" spans="1:25" ht="15.65" customHeight="1" x14ac:dyDescent="0.3">
      <c r="A10" s="21" t="s">
        <v>26</v>
      </c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3"/>
    </row>
    <row r="11" spans="1:25" ht="25.2" customHeight="1" x14ac:dyDescent="0.3">
      <c r="A11" s="8" t="s">
        <v>0</v>
      </c>
      <c r="B11" s="8"/>
      <c r="C11" s="8"/>
      <c r="D11" s="8"/>
      <c r="E11" s="9">
        <f>E13+E14</f>
        <v>48816422</v>
      </c>
      <c r="F11" s="9">
        <f>F13+F14</f>
        <v>454799</v>
      </c>
      <c r="G11" s="9">
        <f t="shared" ref="G11:T11" si="0">G13+G14</f>
        <v>3967866</v>
      </c>
      <c r="H11" s="9">
        <f t="shared" si="0"/>
        <v>1048046</v>
      </c>
      <c r="I11" s="9">
        <f t="shared" si="0"/>
        <v>1154468</v>
      </c>
      <c r="J11" s="9">
        <f t="shared" si="0"/>
        <v>27395200</v>
      </c>
      <c r="K11" s="9">
        <f t="shared" si="0"/>
        <v>1043853</v>
      </c>
      <c r="L11" s="9">
        <f t="shared" si="0"/>
        <v>468860</v>
      </c>
      <c r="M11" s="9">
        <f t="shared" si="0"/>
        <v>1069311</v>
      </c>
      <c r="N11" s="9">
        <f t="shared" si="0"/>
        <v>1406865</v>
      </c>
      <c r="O11" s="9">
        <f t="shared" si="0"/>
        <v>635059</v>
      </c>
      <c r="P11" s="9">
        <f t="shared" si="0"/>
        <v>832638</v>
      </c>
      <c r="Q11" s="9">
        <f t="shared" si="0"/>
        <v>1188118</v>
      </c>
      <c r="R11" s="9">
        <f t="shared" si="0"/>
        <v>877739</v>
      </c>
      <c r="S11" s="9">
        <f t="shared" si="0"/>
        <v>5533000</v>
      </c>
      <c r="T11" s="9">
        <f t="shared" si="0"/>
        <v>1740600</v>
      </c>
    </row>
    <row r="12" spans="1:25" ht="16.149999999999999" customHeight="1" x14ac:dyDescent="0.3">
      <c r="A12" s="8" t="s">
        <v>1</v>
      </c>
      <c r="B12" s="8"/>
      <c r="C12" s="8"/>
      <c r="D12" s="8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</row>
    <row r="13" spans="1:25" ht="168.75" customHeight="1" x14ac:dyDescent="0.3">
      <c r="A13" s="15" t="s">
        <v>8</v>
      </c>
      <c r="B13" s="11">
        <v>1401</v>
      </c>
      <c r="C13" s="11">
        <v>2110060110</v>
      </c>
      <c r="D13" s="11">
        <v>500</v>
      </c>
      <c r="E13" s="12">
        <f>SUM(F13:T13)</f>
        <v>44493400</v>
      </c>
      <c r="F13" s="12">
        <v>172400</v>
      </c>
      <c r="G13" s="12">
        <v>3255700</v>
      </c>
      <c r="H13" s="12">
        <v>734100</v>
      </c>
      <c r="I13" s="12">
        <v>789500</v>
      </c>
      <c r="J13" s="12">
        <v>27395200</v>
      </c>
      <c r="K13" s="12">
        <v>678000</v>
      </c>
      <c r="L13" s="12">
        <v>254300</v>
      </c>
      <c r="M13" s="12">
        <v>718500</v>
      </c>
      <c r="N13" s="12">
        <v>1018100</v>
      </c>
      <c r="O13" s="12">
        <v>354200</v>
      </c>
      <c r="P13" s="12">
        <v>493100</v>
      </c>
      <c r="Q13" s="12">
        <v>820700</v>
      </c>
      <c r="R13" s="12">
        <v>536000</v>
      </c>
      <c r="S13" s="12">
        <v>5533000</v>
      </c>
      <c r="T13" s="19">
        <v>1740600</v>
      </c>
    </row>
    <row r="14" spans="1:25" ht="128.19999999999999" customHeight="1" x14ac:dyDescent="0.3">
      <c r="A14" s="17" t="s">
        <v>9</v>
      </c>
      <c r="B14" s="18">
        <v>1401</v>
      </c>
      <c r="C14" s="18" t="s">
        <v>7</v>
      </c>
      <c r="D14" s="18">
        <v>500</v>
      </c>
      <c r="E14" s="12">
        <f>SUM(F14:T14)</f>
        <v>4323022</v>
      </c>
      <c r="F14" s="12">
        <v>282399</v>
      </c>
      <c r="G14" s="13">
        <v>712166</v>
      </c>
      <c r="H14" s="13">
        <v>313946</v>
      </c>
      <c r="I14" s="13">
        <v>364968</v>
      </c>
      <c r="J14" s="13">
        <v>0</v>
      </c>
      <c r="K14" s="13">
        <v>365853</v>
      </c>
      <c r="L14" s="13">
        <v>214560</v>
      </c>
      <c r="M14" s="13">
        <v>350811</v>
      </c>
      <c r="N14" s="13">
        <v>388765</v>
      </c>
      <c r="O14" s="13">
        <v>280859</v>
      </c>
      <c r="P14" s="13">
        <v>339538</v>
      </c>
      <c r="Q14" s="13">
        <v>367418</v>
      </c>
      <c r="R14" s="13">
        <v>341739</v>
      </c>
      <c r="S14" s="13">
        <v>0</v>
      </c>
      <c r="T14" s="13">
        <v>0</v>
      </c>
    </row>
    <row r="15" spans="1:25" ht="20.5" customHeight="1" x14ac:dyDescent="0.3">
      <c r="A15" s="21" t="s">
        <v>28</v>
      </c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3"/>
    </row>
    <row r="16" spans="1:25" ht="20.5" customHeight="1" x14ac:dyDescent="0.3">
      <c r="A16" s="8" t="s">
        <v>0</v>
      </c>
      <c r="B16" s="8"/>
      <c r="C16" s="8"/>
      <c r="D16" s="8"/>
      <c r="E16" s="9">
        <f>E18+E19</f>
        <v>47326222</v>
      </c>
      <c r="F16" s="9">
        <f t="shared" ref="F16:T16" si="1">F18+F19</f>
        <v>448999</v>
      </c>
      <c r="G16" s="9">
        <f t="shared" si="1"/>
        <v>3858766</v>
      </c>
      <c r="H16" s="9">
        <f t="shared" si="1"/>
        <v>1023546</v>
      </c>
      <c r="I16" s="9">
        <f t="shared" si="1"/>
        <v>1128068</v>
      </c>
      <c r="J16" s="9">
        <f t="shared" si="1"/>
        <v>26477500</v>
      </c>
      <c r="K16" s="9">
        <f t="shared" si="1"/>
        <v>1021153</v>
      </c>
      <c r="L16" s="9">
        <f t="shared" si="1"/>
        <v>460360</v>
      </c>
      <c r="M16" s="9">
        <f t="shared" si="1"/>
        <v>1045311</v>
      </c>
      <c r="N16" s="9">
        <f t="shared" si="1"/>
        <v>1372765</v>
      </c>
      <c r="O16" s="9">
        <f t="shared" si="1"/>
        <v>623159</v>
      </c>
      <c r="P16" s="9">
        <f t="shared" si="1"/>
        <v>816138</v>
      </c>
      <c r="Q16" s="9">
        <f t="shared" si="1"/>
        <v>1160718</v>
      </c>
      <c r="R16" s="9">
        <f t="shared" si="1"/>
        <v>859739</v>
      </c>
      <c r="S16" s="9">
        <f t="shared" si="1"/>
        <v>5347700</v>
      </c>
      <c r="T16" s="9">
        <f t="shared" si="1"/>
        <v>1682300</v>
      </c>
    </row>
    <row r="17" spans="1:20" ht="17.399999999999999" customHeight="1" x14ac:dyDescent="0.3">
      <c r="A17" s="8" t="s">
        <v>1</v>
      </c>
      <c r="B17" s="8"/>
      <c r="C17" s="8"/>
      <c r="D17" s="8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</row>
    <row r="18" spans="1:20" ht="156.69999999999999" customHeight="1" x14ac:dyDescent="0.3">
      <c r="A18" s="15" t="s">
        <v>8</v>
      </c>
      <c r="B18" s="11">
        <v>1401</v>
      </c>
      <c r="C18" s="11">
        <v>2110060110</v>
      </c>
      <c r="D18" s="11">
        <v>500</v>
      </c>
      <c r="E18" s="12">
        <f>SUM(F18:T18)</f>
        <v>43003200</v>
      </c>
      <c r="F18" s="12">
        <v>166600</v>
      </c>
      <c r="G18" s="12">
        <v>3146600</v>
      </c>
      <c r="H18" s="12">
        <v>709600</v>
      </c>
      <c r="I18" s="12">
        <v>763100</v>
      </c>
      <c r="J18" s="12">
        <v>26477500</v>
      </c>
      <c r="K18" s="12">
        <v>655300</v>
      </c>
      <c r="L18" s="12">
        <v>245800</v>
      </c>
      <c r="M18" s="12">
        <v>694500</v>
      </c>
      <c r="N18" s="12">
        <v>984000</v>
      </c>
      <c r="O18" s="12">
        <v>342300</v>
      </c>
      <c r="P18" s="12">
        <v>476600</v>
      </c>
      <c r="Q18" s="12">
        <v>793300</v>
      </c>
      <c r="R18" s="12">
        <v>518000</v>
      </c>
      <c r="S18" s="12">
        <v>5347700</v>
      </c>
      <c r="T18" s="12">
        <v>1682300</v>
      </c>
    </row>
    <row r="19" spans="1:20" ht="128.19999999999999" customHeight="1" x14ac:dyDescent="0.3">
      <c r="A19" s="17" t="s">
        <v>9</v>
      </c>
      <c r="B19" s="18">
        <v>1401</v>
      </c>
      <c r="C19" s="18" t="s">
        <v>7</v>
      </c>
      <c r="D19" s="18">
        <v>500</v>
      </c>
      <c r="E19" s="12">
        <f>SUM(F19:T19)</f>
        <v>4323022</v>
      </c>
      <c r="F19" s="12">
        <v>282399</v>
      </c>
      <c r="G19" s="13">
        <v>712166</v>
      </c>
      <c r="H19" s="13">
        <v>313946</v>
      </c>
      <c r="I19" s="13">
        <v>364968</v>
      </c>
      <c r="J19" s="13">
        <v>0</v>
      </c>
      <c r="K19" s="13">
        <v>365853</v>
      </c>
      <c r="L19" s="13">
        <v>214560</v>
      </c>
      <c r="M19" s="13">
        <v>350811</v>
      </c>
      <c r="N19" s="13">
        <v>388765</v>
      </c>
      <c r="O19" s="13">
        <v>280859</v>
      </c>
      <c r="P19" s="13">
        <v>339538</v>
      </c>
      <c r="Q19" s="13">
        <v>367418</v>
      </c>
      <c r="R19" s="13">
        <v>341739</v>
      </c>
      <c r="S19" s="13">
        <v>0</v>
      </c>
      <c r="T19" s="13">
        <v>0</v>
      </c>
    </row>
    <row r="21" spans="1:20" ht="15.65" x14ac:dyDescent="0.3">
      <c r="A21" t="s">
        <v>6</v>
      </c>
      <c r="B21" s="4"/>
    </row>
  </sheetData>
  <mergeCells count="15">
    <mergeCell ref="Q2:T3"/>
    <mergeCell ref="A10:T10"/>
    <mergeCell ref="A15:T15"/>
    <mergeCell ref="U7:Y7"/>
    <mergeCell ref="A8:A9"/>
    <mergeCell ref="E8:E9"/>
    <mergeCell ref="F8:T8"/>
    <mergeCell ref="U8:Y8"/>
    <mergeCell ref="F7:K7"/>
    <mergeCell ref="L7:N7"/>
    <mergeCell ref="O7:Q7"/>
    <mergeCell ref="A5:T6"/>
    <mergeCell ref="B8:B9"/>
    <mergeCell ref="C8:C9"/>
    <mergeCell ref="D8:D9"/>
  </mergeCells>
  <pageMargins left="0.39370078740157483" right="0.19685039370078741" top="0.39370078740157483" bottom="0.19685039370078741" header="0" footer="0"/>
  <pageSetup paperSize="9" scale="64" orientation="landscape" r:id="rId1"/>
  <rowBreaks count="1" manualBreakCount="1">
    <brk id="14" max="1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2026-2027</vt:lpstr>
      <vt:lpstr>'2026-2027'!Область_печати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2024-11-12T10:38:56Z</dcterms:modified>
</cp:coreProperties>
</file>